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研一" sheetId="1" r:id="rId1"/>
    <sheet name="研二" sheetId="2" r:id="rId2"/>
  </sheets>
  <definedNames>
    <definedName name="_xlnm._FilterDatabase" localSheetId="0" hidden="1">研一!$A$4:$AN$18</definedName>
    <definedName name="_xlnm._FilterDatabase" localSheetId="1" hidden="1">研二!$A$4:$XFC$18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<sst xmlns="http://schemas.openxmlformats.org/spreadsheetml/2006/main" count="130" uniqueCount="65">
  <si>
    <t xml:space="preserve">  会计学院研究生第25期发展对象综合评价汇总表（时间填写格式统一为20XX.XX.XX）</t>
  </si>
  <si>
    <t>序
号</t>
  </si>
  <si>
    <t>班
级</t>
  </si>
  <si>
    <t>姓
名</t>
  </si>
  <si>
    <t>性
别</t>
  </si>
  <si>
    <t>民族</t>
  </si>
  <si>
    <t>年级成绩排名</t>
  </si>
  <si>
    <t>出生日期</t>
  </si>
  <si>
    <t>申请入党时间</t>
  </si>
  <si>
    <t>团推优
时间</t>
  </si>
  <si>
    <t>确定为入党积极分子时间</t>
  </si>
  <si>
    <t>积极分子党校培训时间</t>
  </si>
  <si>
    <t>发展对象综合评价</t>
  </si>
  <si>
    <t>政治表现（20）</t>
  </si>
  <si>
    <t>总分1</t>
  </si>
  <si>
    <t>工作能力及公益志愿服务情况（25）</t>
  </si>
  <si>
    <t>总分2</t>
  </si>
  <si>
    <t>学业水平（25）</t>
  </si>
  <si>
    <t>总分3</t>
  </si>
  <si>
    <t>社会实践及创新（10）</t>
  </si>
  <si>
    <t>总分4</t>
  </si>
  <si>
    <t>导师评价（10）</t>
  </si>
  <si>
    <t>辅导员评价（10）</t>
  </si>
  <si>
    <t>支部评价（10）</t>
  </si>
  <si>
    <t>群众基础（10）</t>
  </si>
  <si>
    <t>附加分</t>
  </si>
  <si>
    <t>总分</t>
  </si>
  <si>
    <t>学习强国计分</t>
  </si>
  <si>
    <t>学习强国计分明细</t>
  </si>
  <si>
    <t>思想政治理论类活动计分</t>
  </si>
  <si>
    <t>思想政治理论类活动计分明细</t>
  </si>
  <si>
    <t>党史知识测试成绩</t>
  </si>
  <si>
    <t>党史知识测试折算得分</t>
  </si>
  <si>
    <t>日常表现扣分</t>
  </si>
  <si>
    <t>学生干部计分</t>
  </si>
  <si>
    <t>学生干部计分明细</t>
  </si>
  <si>
    <t>公益志愿服务计分</t>
  </si>
  <si>
    <t>公益志愿服务计分明细</t>
  </si>
  <si>
    <t>课程成绩</t>
  </si>
  <si>
    <t>成绩折算得分</t>
  </si>
  <si>
    <t>科研创新计分</t>
  </si>
  <si>
    <t>科研创新计分明细</t>
  </si>
  <si>
    <t>专业证书计分</t>
  </si>
  <si>
    <t>专业证书计分明细</t>
  </si>
  <si>
    <t>社会实践与创新计分</t>
  </si>
  <si>
    <t>社会实践与创新计分明细</t>
  </si>
  <si>
    <t>例</t>
  </si>
  <si>
    <t>会计Y2201</t>
  </si>
  <si>
    <t>张三</t>
  </si>
  <si>
    <t>男</t>
  </si>
  <si>
    <t>汉</t>
  </si>
  <si>
    <t>50</t>
  </si>
  <si>
    <t>2000.01.10</t>
  </si>
  <si>
    <t>2020.10.06</t>
  </si>
  <si>
    <t>2020.10.10</t>
  </si>
  <si>
    <t>2021.04.20</t>
  </si>
  <si>
    <t>2021.05.10</t>
  </si>
  <si>
    <t>1.825积分，4分；
2.支部第2名，2分</t>
  </si>
  <si>
    <t>1.XX活动二等奖1次，4分
2.XX活动参与奖1次，1分</t>
  </si>
  <si>
    <t>2022年9月至今,班级生活委员</t>
  </si>
  <si>
    <t>1.迎新志愿者；2.研究生考试复试志愿者</t>
  </si>
  <si>
    <t>C类期刊1篇，3分</t>
  </si>
  <si>
    <t>注册会计师，通过公司战略与风险管理科目</t>
  </si>
  <si>
    <t>1.案例大赛国赛优秀奖，3分；
2.参加XX学术会议，3分</t>
  </si>
  <si>
    <r>
      <rPr>
        <b/>
        <sz val="14"/>
        <color rgb="FFFF0000"/>
        <rFont val="宋体"/>
        <charset val="134"/>
      </rPr>
      <t xml:space="preserve">注：1、各支部需审核候选人提交材料，认定各项评价指标分数，按照总分从高到低的顺序填写名单。
   </t>
    </r>
    <r>
      <rPr>
        <b/>
        <sz val="12"/>
        <color rgb="FFFF0000"/>
        <rFont val="宋体"/>
        <charset val="134"/>
      </rPr>
      <t xml:space="preserve"> </t>
    </r>
    <r>
      <rPr>
        <b/>
        <sz val="14"/>
        <color rgb="FFFF0000"/>
        <rFont val="宋体"/>
        <charset val="134"/>
      </rPr>
      <t>2、表格中各总分带有计算公式，若新增行请自行添加公式计算。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</si>
</sst>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;@"/>
    <numFmt numFmtId="178" formatCode="[$-F400]h:mm:ss\ AM/PM"/>
    <numFmt numFmtId="179" formatCode="0.00_ "/>
  </numFmts>
  <fonts count="32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4"/>
      <color rgb="FFFF0000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6" fontId="5" fillId="0" borderId="2" xfId="49" applyNumberFormat="1" applyFont="1" applyBorder="1" applyAlignment="1">
      <alignment horizontal="center" vertical="center" wrapText="1"/>
    </xf>
    <xf numFmtId="176" fontId="1" fillId="0" borderId="3" xfId="49" applyNumberFormat="1" applyFont="1" applyBorder="1" applyAlignment="1">
      <alignment horizontal="center" vertical="center" wrapText="1"/>
    </xf>
    <xf numFmtId="176" fontId="1" fillId="0" borderId="4" xfId="49" applyNumberFormat="1" applyFont="1" applyBorder="1" applyAlignment="1">
      <alignment horizontal="center" vertical="center" wrapText="1"/>
    </xf>
    <xf numFmtId="176" fontId="1" fillId="0" borderId="5" xfId="49" applyNumberFormat="1" applyFont="1" applyBorder="1" applyAlignment="1">
      <alignment horizontal="center" vertical="center" wrapText="1"/>
    </xf>
    <xf numFmtId="176" fontId="1" fillId="0" borderId="6" xfId="49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0" fontId="1" fillId="0" borderId="7" xfId="49" applyNumberFormat="1" applyFont="1" applyBorder="1" applyAlignment="1">
      <alignment horizontal="center" vertical="center" wrapText="1"/>
    </xf>
    <xf numFmtId="0" fontId="1" fillId="0" borderId="8" xfId="49" applyNumberFormat="1" applyFont="1" applyBorder="1" applyAlignment="1">
      <alignment horizontal="center" vertical="center" wrapText="1"/>
    </xf>
    <xf numFmtId="0" fontId="1" fillId="0" borderId="3" xfId="49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9" xfId="49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1" fillId="0" borderId="8" xfId="49" applyFont="1" applyFill="1" applyBorder="1" applyAlignment="1">
      <alignment horizontal="center" vertical="center" wrapText="1"/>
    </xf>
    <xf numFmtId="176" fontId="1" fillId="0" borderId="6" xfId="49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9" xfId="49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pane ySplit="4" topLeftCell="A5" activePane="bottomLeft" state="frozen"/>
      <selection/>
      <selection pane="bottomLeft" activeCell="AN12" sqref="AN12"/>
    </sheetView>
  </sheetViews>
  <sheetFormatPr defaultColWidth="9" defaultRowHeight="14.4"/>
  <cols>
    <col min="1" max="1" width="7.775" style="6" customWidth="1"/>
    <col min="2" max="2" width="10.9" style="2" customWidth="1"/>
    <col min="3" max="3" width="6.1" style="2" customWidth="1"/>
    <col min="4" max="4" width="3.6" style="6" customWidth="1"/>
    <col min="5" max="5" width="3.7" style="6" customWidth="1"/>
    <col min="6" max="6" width="4.6" style="6" customWidth="1"/>
    <col min="7" max="7" width="12.1" style="6" customWidth="1"/>
    <col min="8" max="8" width="11" style="6" customWidth="1"/>
    <col min="9" max="9" width="11.4" style="6" customWidth="1"/>
    <col min="10" max="10" width="12.9" style="6" customWidth="1"/>
    <col min="11" max="11" width="11.9" style="6" customWidth="1"/>
    <col min="12" max="12" width="8.6" style="6" customWidth="1"/>
    <col min="13" max="13" width="15.4" style="6" customWidth="1"/>
    <col min="14" max="14" width="9.4" style="6" customWidth="1"/>
    <col min="15" max="15" width="53.1666666666667" style="6" customWidth="1"/>
    <col min="16" max="18" width="9.2" style="4" customWidth="1"/>
    <col min="19" max="19" width="7.8" style="4" customWidth="1"/>
    <col min="20" max="20" width="9" style="4" customWidth="1"/>
    <col min="21" max="21" width="29.7583333333333" style="4" customWidth="1"/>
    <col min="22" max="22" width="9" style="45" customWidth="1"/>
    <col min="23" max="23" width="53.5" style="4" customWidth="1"/>
    <col min="24" max="24" width="7.8" style="4" customWidth="1"/>
    <col min="25" max="25" width="9" style="4" customWidth="1"/>
    <col min="26" max="26" width="7.6" style="4" customWidth="1"/>
    <col min="27" max="27" width="7.5" style="4" customWidth="1"/>
    <col min="28" max="28" width="19.4083333333333" style="4" customWidth="1"/>
    <col min="29" max="29" width="10.1" style="4" customWidth="1"/>
    <col min="30" max="30" width="37.5" style="4" customWidth="1"/>
    <col min="31" max="31" width="16.7" style="4" customWidth="1"/>
    <col min="32" max="32" width="10.8" style="4" customWidth="1"/>
    <col min="33" max="33" width="37.9166666666667" style="4" customWidth="1"/>
    <col min="34" max="34" width="7.5" style="6" customWidth="1"/>
    <col min="35" max="35" width="9.9" style="6" customWidth="1"/>
    <col min="36" max="36" width="10.5" style="6" customWidth="1"/>
    <col min="37" max="37" width="8.9" style="6" customWidth="1"/>
    <col min="38" max="38" width="9" style="58" customWidth="1"/>
    <col min="39" max="39" width="7.9" style="6" customWidth="1"/>
    <col min="40" max="40" width="7.6" style="58" customWidth="1"/>
    <col min="41" max="16384" width="9" style="6"/>
  </cols>
  <sheetData>
    <row r="1" ht="20.4" spans="1:40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</row>
    <row r="2" s="57" customFormat="1" ht="12" spans="1:40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2" t="s">
        <v>6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5" t="s">
        <v>12</v>
      </c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70"/>
    </row>
    <row r="3" s="57" customFormat="1" ht="12" spans="1:40">
      <c r="A3" s="61"/>
      <c r="B3" s="61"/>
      <c r="C3" s="61"/>
      <c r="D3" s="61"/>
      <c r="E3" s="61"/>
      <c r="F3" s="63"/>
      <c r="G3" s="61"/>
      <c r="H3" s="61"/>
      <c r="I3" s="67"/>
      <c r="J3" s="61"/>
      <c r="K3" s="61"/>
      <c r="L3" s="68" t="s">
        <v>13</v>
      </c>
      <c r="M3" s="68"/>
      <c r="N3" s="68"/>
      <c r="O3" s="68"/>
      <c r="P3" s="68"/>
      <c r="Q3" s="68"/>
      <c r="R3" s="68"/>
      <c r="S3" s="69" t="s">
        <v>14</v>
      </c>
      <c r="T3" s="70" t="s">
        <v>15</v>
      </c>
      <c r="U3" s="68"/>
      <c r="V3" s="68"/>
      <c r="W3" s="68"/>
      <c r="X3" s="71" t="s">
        <v>16</v>
      </c>
      <c r="Y3" s="47" t="s">
        <v>17</v>
      </c>
      <c r="Z3" s="47"/>
      <c r="AA3" s="47"/>
      <c r="AB3" s="47"/>
      <c r="AC3" s="47"/>
      <c r="AD3" s="47"/>
      <c r="AE3" s="71" t="s">
        <v>18</v>
      </c>
      <c r="AF3" s="73" t="s">
        <v>19</v>
      </c>
      <c r="AG3" s="75"/>
      <c r="AH3" s="76" t="s">
        <v>20</v>
      </c>
      <c r="AI3" s="77" t="s">
        <v>21</v>
      </c>
      <c r="AJ3" s="77" t="s">
        <v>22</v>
      </c>
      <c r="AK3" s="47" t="s">
        <v>23</v>
      </c>
      <c r="AL3" s="78" t="s">
        <v>24</v>
      </c>
      <c r="AM3" s="77" t="s">
        <v>25</v>
      </c>
      <c r="AN3" s="78" t="s">
        <v>26</v>
      </c>
    </row>
    <row r="4" s="57" customFormat="1" ht="36" spans="1:40">
      <c r="A4" s="61"/>
      <c r="B4" s="61"/>
      <c r="C4" s="61"/>
      <c r="D4" s="61"/>
      <c r="E4" s="61"/>
      <c r="F4" s="64"/>
      <c r="G4" s="61"/>
      <c r="H4" s="61"/>
      <c r="I4" s="67"/>
      <c r="J4" s="61"/>
      <c r="K4" s="61"/>
      <c r="L4" s="68" t="s">
        <v>27</v>
      </c>
      <c r="M4" s="68" t="s">
        <v>28</v>
      </c>
      <c r="N4" s="68" t="s">
        <v>29</v>
      </c>
      <c r="O4" s="68" t="s">
        <v>30</v>
      </c>
      <c r="P4" s="68" t="s">
        <v>31</v>
      </c>
      <c r="Q4" s="68" t="s">
        <v>32</v>
      </c>
      <c r="R4" s="68" t="s">
        <v>33</v>
      </c>
      <c r="S4" s="69"/>
      <c r="T4" s="47" t="s">
        <v>34</v>
      </c>
      <c r="U4" s="47" t="s">
        <v>35</v>
      </c>
      <c r="V4" s="72" t="s">
        <v>36</v>
      </c>
      <c r="W4" s="47" t="s">
        <v>37</v>
      </c>
      <c r="X4" s="71"/>
      <c r="Y4" s="47" t="s">
        <v>38</v>
      </c>
      <c r="Z4" s="47" t="s">
        <v>39</v>
      </c>
      <c r="AA4" s="47" t="s">
        <v>40</v>
      </c>
      <c r="AB4" s="47" t="s">
        <v>41</v>
      </c>
      <c r="AC4" s="47" t="s">
        <v>42</v>
      </c>
      <c r="AD4" s="47" t="s">
        <v>43</v>
      </c>
      <c r="AE4" s="71"/>
      <c r="AF4" s="74" t="s">
        <v>44</v>
      </c>
      <c r="AG4" s="74" t="s">
        <v>45</v>
      </c>
      <c r="AH4" s="79"/>
      <c r="AI4" s="74"/>
      <c r="AJ4" s="74"/>
      <c r="AK4" s="47"/>
      <c r="AL4" s="80"/>
      <c r="AM4" s="74"/>
      <c r="AN4" s="80"/>
    </row>
    <row r="5" s="2" customFormat="1" ht="54" customHeight="1" spans="1:40">
      <c r="A5" s="14" t="s">
        <v>46</v>
      </c>
      <c r="B5" s="15" t="s">
        <v>47</v>
      </c>
      <c r="C5" s="15" t="s">
        <v>48</v>
      </c>
      <c r="D5" s="15" t="s">
        <v>49</v>
      </c>
      <c r="E5" s="15" t="s">
        <v>50</v>
      </c>
      <c r="F5" s="16" t="s">
        <v>51</v>
      </c>
      <c r="G5" s="15" t="s">
        <v>52</v>
      </c>
      <c r="H5" s="17" t="s">
        <v>53</v>
      </c>
      <c r="I5" s="17" t="s">
        <v>54</v>
      </c>
      <c r="J5" s="17" t="s">
        <v>55</v>
      </c>
      <c r="K5" s="17" t="s">
        <v>56</v>
      </c>
      <c r="L5" s="14">
        <v>6</v>
      </c>
      <c r="M5" s="14" t="s">
        <v>57</v>
      </c>
      <c r="N5" s="14">
        <v>5</v>
      </c>
      <c r="O5" s="28" t="s">
        <v>58</v>
      </c>
      <c r="P5" s="16">
        <v>82</v>
      </c>
      <c r="Q5" s="36">
        <f>P5*0.1</f>
        <v>8.2</v>
      </c>
      <c r="R5" s="14">
        <v>-1</v>
      </c>
      <c r="S5" s="37">
        <f>IF(L5+N5+Q5+R5&gt;=20,20,L5+N5+Q5+R5)</f>
        <v>18.2</v>
      </c>
      <c r="T5" s="38">
        <v>4</v>
      </c>
      <c r="U5" s="38" t="s">
        <v>59</v>
      </c>
      <c r="V5" s="38">
        <v>6</v>
      </c>
      <c r="W5" s="38" t="s">
        <v>60</v>
      </c>
      <c r="X5" s="39">
        <f>IF(T5+V5&gt;=25,25,T5+V5)</f>
        <v>10</v>
      </c>
      <c r="Y5" s="38">
        <v>82</v>
      </c>
      <c r="Z5" s="38">
        <f>Y5*0.25</f>
        <v>20.5</v>
      </c>
      <c r="AA5" s="38">
        <v>3</v>
      </c>
      <c r="AB5" s="38" t="s">
        <v>61</v>
      </c>
      <c r="AC5" s="38">
        <v>0.5</v>
      </c>
      <c r="AD5" s="49" t="s">
        <v>62</v>
      </c>
      <c r="AE5" s="39">
        <f>IF(Z5+AA5+AC5&gt;=25,25,Z5+AA5+AC5)</f>
        <v>24</v>
      </c>
      <c r="AF5" s="38">
        <v>6</v>
      </c>
      <c r="AG5" s="53" t="s">
        <v>63</v>
      </c>
      <c r="AH5" s="39">
        <f>IF(AF5&gt;=10,10,AF5)</f>
        <v>6</v>
      </c>
      <c r="AI5" s="38">
        <v>8.9</v>
      </c>
      <c r="AJ5" s="38">
        <v>9.5</v>
      </c>
      <c r="AK5" s="38">
        <v>9</v>
      </c>
      <c r="AL5" s="38">
        <v>9.2</v>
      </c>
      <c r="AM5" s="38">
        <v>0</v>
      </c>
      <c r="AN5" s="38">
        <f>S5+X5+AE5+AH5+AI5+AJ5+AK5+AL5+AM5</f>
        <v>94.8</v>
      </c>
    </row>
    <row r="6" s="3" customFormat="1" ht="13.2" spans="1:40">
      <c r="A6" s="18"/>
      <c r="B6" s="19"/>
      <c r="C6" s="19"/>
      <c r="D6" s="19"/>
      <c r="E6" s="19"/>
      <c r="F6" s="18"/>
      <c r="G6" s="19"/>
      <c r="H6" s="20"/>
      <c r="I6" s="20"/>
      <c r="J6" s="20"/>
      <c r="K6" s="20"/>
      <c r="L6" s="18"/>
      <c r="M6" s="18"/>
      <c r="N6" s="18"/>
      <c r="O6" s="29"/>
      <c r="P6" s="18"/>
      <c r="Q6" s="40">
        <f t="shared" ref="Q6:Q18" si="0">P6*0.1</f>
        <v>0</v>
      </c>
      <c r="R6" s="18"/>
      <c r="S6" s="41">
        <f>IF(L6+N6+Q6+R6&gt;=20,20,L6+N6+Q6+R6)</f>
        <v>0</v>
      </c>
      <c r="T6" s="18"/>
      <c r="U6" s="20"/>
      <c r="V6" s="42"/>
      <c r="W6" s="20"/>
      <c r="X6" s="43">
        <f>IF(T6+V6&gt;=25,25,T6+V6)</f>
        <v>0</v>
      </c>
      <c r="Y6" s="18"/>
      <c r="Z6" s="50">
        <f t="shared" ref="Z6:Z18" si="1">Y6*0.25</f>
        <v>0</v>
      </c>
      <c r="AA6" s="18"/>
      <c r="AB6" s="18"/>
      <c r="AC6" s="18"/>
      <c r="AD6" s="18"/>
      <c r="AE6" s="43">
        <f t="shared" ref="AE6:AE18" si="2">IF(Z6+AA6+AC6&gt;=25,25,Z6+AA6+AC6)</f>
        <v>0</v>
      </c>
      <c r="AF6" s="18"/>
      <c r="AG6" s="29"/>
      <c r="AH6" s="43">
        <f t="shared" ref="AH6:AH18" si="3">IF(AF6&gt;=10,10,AF6)</f>
        <v>0</v>
      </c>
      <c r="AI6" s="18"/>
      <c r="AJ6" s="18"/>
      <c r="AK6" s="18"/>
      <c r="AL6" s="19"/>
      <c r="AM6" s="18"/>
      <c r="AN6" s="54">
        <f>S6+X6+AE6+AH6+AI6+AJ6+AK6+AL6+AM6</f>
        <v>0</v>
      </c>
    </row>
    <row r="7" s="3" customFormat="1" ht="13.2" spans="1:40">
      <c r="A7" s="18"/>
      <c r="B7" s="19"/>
      <c r="C7" s="19"/>
      <c r="D7" s="19"/>
      <c r="E7" s="19"/>
      <c r="F7" s="18"/>
      <c r="G7" s="19"/>
      <c r="H7" s="20"/>
      <c r="I7" s="20"/>
      <c r="J7" s="20"/>
      <c r="K7" s="20"/>
      <c r="L7" s="18"/>
      <c r="M7" s="18"/>
      <c r="N7" s="18"/>
      <c r="O7" s="29"/>
      <c r="P7" s="18"/>
      <c r="Q7" s="40">
        <f t="shared" si="0"/>
        <v>0</v>
      </c>
      <c r="R7" s="18"/>
      <c r="S7" s="41">
        <f t="shared" ref="S6:S18" si="4">IF(L7+N7+Q7+R7&gt;=20,20,L7+N7+Q7+R7)</f>
        <v>0</v>
      </c>
      <c r="T7" s="18"/>
      <c r="U7" s="20"/>
      <c r="V7" s="42"/>
      <c r="W7" s="20"/>
      <c r="X7" s="43">
        <f t="shared" ref="X6:X18" si="5">IF(T7+V7&gt;=25,25,T7+V7)</f>
        <v>0</v>
      </c>
      <c r="Y7" s="18"/>
      <c r="Z7" s="50">
        <f t="shared" si="1"/>
        <v>0</v>
      </c>
      <c r="AA7" s="18"/>
      <c r="AB7" s="18"/>
      <c r="AC7" s="18"/>
      <c r="AD7" s="18"/>
      <c r="AE7" s="43">
        <f t="shared" si="2"/>
        <v>0</v>
      </c>
      <c r="AF7" s="18"/>
      <c r="AG7" s="29"/>
      <c r="AH7" s="43">
        <f t="shared" si="3"/>
        <v>0</v>
      </c>
      <c r="AI7" s="18"/>
      <c r="AJ7" s="18"/>
      <c r="AK7" s="18"/>
      <c r="AL7" s="19"/>
      <c r="AM7" s="18"/>
      <c r="AN7" s="54">
        <f>S7+X7+AE7+AH7+AI7+AJ7+AK7+AL7+AM7</f>
        <v>0</v>
      </c>
    </row>
    <row r="8" s="3" customFormat="1" ht="13.2" spans="1:40">
      <c r="A8" s="18"/>
      <c r="B8" s="19"/>
      <c r="C8" s="19"/>
      <c r="D8" s="19"/>
      <c r="E8" s="19"/>
      <c r="F8" s="18"/>
      <c r="G8" s="19"/>
      <c r="H8" s="20"/>
      <c r="I8" s="20"/>
      <c r="J8" s="20"/>
      <c r="K8" s="20"/>
      <c r="L8" s="18"/>
      <c r="M8" s="18"/>
      <c r="N8" s="18"/>
      <c r="O8" s="29"/>
      <c r="P8" s="18"/>
      <c r="Q8" s="40">
        <f t="shared" si="0"/>
        <v>0</v>
      </c>
      <c r="R8" s="18"/>
      <c r="S8" s="41">
        <f t="shared" si="4"/>
        <v>0</v>
      </c>
      <c r="T8" s="18"/>
      <c r="U8" s="20"/>
      <c r="V8" s="42"/>
      <c r="W8" s="20"/>
      <c r="X8" s="43">
        <f t="shared" si="5"/>
        <v>0</v>
      </c>
      <c r="Y8" s="18"/>
      <c r="Z8" s="50">
        <f t="shared" si="1"/>
        <v>0</v>
      </c>
      <c r="AA8" s="18"/>
      <c r="AB8" s="18"/>
      <c r="AC8" s="18"/>
      <c r="AD8" s="18"/>
      <c r="AE8" s="43">
        <f t="shared" si="2"/>
        <v>0</v>
      </c>
      <c r="AF8" s="18"/>
      <c r="AG8" s="29"/>
      <c r="AH8" s="43">
        <f t="shared" si="3"/>
        <v>0</v>
      </c>
      <c r="AI8" s="18"/>
      <c r="AJ8" s="18"/>
      <c r="AK8" s="18"/>
      <c r="AL8" s="19"/>
      <c r="AM8" s="18"/>
      <c r="AN8" s="54">
        <f>S8+X8+AE8+AH8+AI8+AJ8+AK8+AL8+AM8</f>
        <v>0</v>
      </c>
    </row>
    <row r="9" s="3" customFormat="1" ht="13.2" spans="1:40">
      <c r="A9" s="18"/>
      <c r="B9" s="19"/>
      <c r="C9" s="19"/>
      <c r="D9" s="19"/>
      <c r="E9" s="19"/>
      <c r="F9" s="18"/>
      <c r="G9" s="19"/>
      <c r="H9" s="20"/>
      <c r="I9" s="20"/>
      <c r="J9" s="20"/>
      <c r="K9" s="20"/>
      <c r="L9" s="18"/>
      <c r="M9" s="18"/>
      <c r="N9" s="18"/>
      <c r="O9" s="29"/>
      <c r="P9" s="18"/>
      <c r="Q9" s="40">
        <f t="shared" si="0"/>
        <v>0</v>
      </c>
      <c r="R9" s="18"/>
      <c r="S9" s="41">
        <f t="shared" si="4"/>
        <v>0</v>
      </c>
      <c r="T9" s="18"/>
      <c r="U9" s="20"/>
      <c r="V9" s="42"/>
      <c r="W9" s="20"/>
      <c r="X9" s="43">
        <f t="shared" si="5"/>
        <v>0</v>
      </c>
      <c r="Y9" s="18"/>
      <c r="Z9" s="50">
        <f t="shared" si="1"/>
        <v>0</v>
      </c>
      <c r="AA9" s="18"/>
      <c r="AB9" s="18"/>
      <c r="AC9" s="18"/>
      <c r="AD9" s="18"/>
      <c r="AE9" s="43">
        <f t="shared" si="2"/>
        <v>0</v>
      </c>
      <c r="AF9" s="18"/>
      <c r="AG9" s="29"/>
      <c r="AH9" s="43">
        <f t="shared" si="3"/>
        <v>0</v>
      </c>
      <c r="AI9" s="18"/>
      <c r="AJ9" s="18"/>
      <c r="AK9" s="18"/>
      <c r="AL9" s="19"/>
      <c r="AM9" s="18"/>
      <c r="AN9" s="54">
        <f t="shared" ref="AN9:AN18" si="6">S9+X9+AE9+AH9+AI9+AJ9+AK9+AL9+AM9</f>
        <v>0</v>
      </c>
    </row>
    <row r="10" s="3" customFormat="1" ht="13.2" spans="1:40">
      <c r="A10" s="18"/>
      <c r="B10" s="19"/>
      <c r="C10" s="19"/>
      <c r="D10" s="19"/>
      <c r="E10" s="19"/>
      <c r="F10" s="18"/>
      <c r="G10" s="21"/>
      <c r="H10" s="22"/>
      <c r="I10" s="21"/>
      <c r="J10" s="22"/>
      <c r="K10" s="30"/>
      <c r="L10" s="18"/>
      <c r="M10" s="18"/>
      <c r="N10" s="18"/>
      <c r="O10" s="31"/>
      <c r="P10" s="18"/>
      <c r="Q10" s="40">
        <f t="shared" si="0"/>
        <v>0</v>
      </c>
      <c r="R10" s="18"/>
      <c r="S10" s="41">
        <f t="shared" si="4"/>
        <v>0</v>
      </c>
      <c r="T10" s="18"/>
      <c r="U10" s="18"/>
      <c r="V10" s="18"/>
      <c r="W10" s="18"/>
      <c r="X10" s="43">
        <f t="shared" si="5"/>
        <v>0</v>
      </c>
      <c r="Y10" s="18"/>
      <c r="Z10" s="50">
        <f t="shared" si="1"/>
        <v>0</v>
      </c>
      <c r="AA10" s="18"/>
      <c r="AB10" s="18"/>
      <c r="AC10" s="18"/>
      <c r="AD10" s="18"/>
      <c r="AE10" s="43">
        <f t="shared" si="2"/>
        <v>0</v>
      </c>
      <c r="AF10" s="18"/>
      <c r="AG10" s="29"/>
      <c r="AH10" s="43">
        <f t="shared" si="3"/>
        <v>0</v>
      </c>
      <c r="AI10" s="18"/>
      <c r="AJ10" s="18"/>
      <c r="AK10" s="18"/>
      <c r="AL10" s="19"/>
      <c r="AM10" s="18"/>
      <c r="AN10" s="54">
        <f t="shared" si="6"/>
        <v>0</v>
      </c>
    </row>
    <row r="11" s="3" customFormat="1" ht="13.2" spans="1:40">
      <c r="A11" s="18"/>
      <c r="B11" s="19"/>
      <c r="C11" s="19"/>
      <c r="D11" s="19"/>
      <c r="E11" s="19"/>
      <c r="F11" s="18"/>
      <c r="G11" s="19"/>
      <c r="H11" s="20"/>
      <c r="I11" s="20"/>
      <c r="J11" s="20"/>
      <c r="K11" s="20"/>
      <c r="L11" s="18"/>
      <c r="M11" s="18"/>
      <c r="N11" s="18"/>
      <c r="O11" s="29"/>
      <c r="P11" s="18"/>
      <c r="Q11" s="40">
        <f t="shared" si="0"/>
        <v>0</v>
      </c>
      <c r="R11" s="18"/>
      <c r="S11" s="41">
        <f t="shared" si="4"/>
        <v>0</v>
      </c>
      <c r="T11" s="18"/>
      <c r="U11" s="20"/>
      <c r="V11" s="42"/>
      <c r="W11" s="20"/>
      <c r="X11" s="43">
        <f t="shared" si="5"/>
        <v>0</v>
      </c>
      <c r="Y11" s="18"/>
      <c r="Z11" s="50">
        <f t="shared" si="1"/>
        <v>0</v>
      </c>
      <c r="AA11" s="18"/>
      <c r="AB11" s="18"/>
      <c r="AC11" s="18"/>
      <c r="AD11" s="18"/>
      <c r="AE11" s="43">
        <f t="shared" si="2"/>
        <v>0</v>
      </c>
      <c r="AF11" s="18"/>
      <c r="AG11" s="29"/>
      <c r="AH11" s="43">
        <f t="shared" si="3"/>
        <v>0</v>
      </c>
      <c r="AI11" s="18"/>
      <c r="AJ11" s="18"/>
      <c r="AK11" s="18"/>
      <c r="AL11" s="19"/>
      <c r="AM11" s="18"/>
      <c r="AN11" s="54">
        <f t="shared" si="6"/>
        <v>0</v>
      </c>
    </row>
    <row r="12" s="3" customFormat="1" ht="13.2" spans="1:40">
      <c r="A12" s="18"/>
      <c r="B12" s="19"/>
      <c r="C12" s="19"/>
      <c r="D12" s="19"/>
      <c r="E12" s="19"/>
      <c r="F12" s="18"/>
      <c r="G12" s="21"/>
      <c r="H12" s="21"/>
      <c r="I12" s="21"/>
      <c r="J12" s="21"/>
      <c r="K12" s="21"/>
      <c r="L12" s="18"/>
      <c r="M12" s="18"/>
      <c r="N12" s="18"/>
      <c r="O12" s="29"/>
      <c r="P12" s="18"/>
      <c r="Q12" s="40">
        <f t="shared" si="0"/>
        <v>0</v>
      </c>
      <c r="R12" s="18"/>
      <c r="S12" s="41">
        <f t="shared" si="4"/>
        <v>0</v>
      </c>
      <c r="T12" s="18"/>
      <c r="U12" s="18"/>
      <c r="V12" s="18"/>
      <c r="W12" s="18"/>
      <c r="X12" s="43">
        <f t="shared" si="5"/>
        <v>0</v>
      </c>
      <c r="Y12" s="18"/>
      <c r="Z12" s="50">
        <f t="shared" si="1"/>
        <v>0</v>
      </c>
      <c r="AA12" s="18"/>
      <c r="AB12" s="18"/>
      <c r="AC12" s="18"/>
      <c r="AD12" s="18"/>
      <c r="AE12" s="43">
        <f t="shared" si="2"/>
        <v>0</v>
      </c>
      <c r="AF12" s="18"/>
      <c r="AG12" s="29"/>
      <c r="AH12" s="43">
        <f t="shared" si="3"/>
        <v>0</v>
      </c>
      <c r="AI12" s="18"/>
      <c r="AJ12" s="18"/>
      <c r="AK12" s="18"/>
      <c r="AL12" s="19"/>
      <c r="AM12" s="18"/>
      <c r="AN12" s="54">
        <f t="shared" si="6"/>
        <v>0</v>
      </c>
    </row>
    <row r="13" s="3" customFormat="1" ht="13.2" spans="1:40">
      <c r="A13" s="18"/>
      <c r="B13" s="19"/>
      <c r="C13" s="19"/>
      <c r="D13" s="19"/>
      <c r="E13" s="19"/>
      <c r="F13" s="18"/>
      <c r="G13" s="21"/>
      <c r="H13" s="21"/>
      <c r="I13" s="21"/>
      <c r="J13" s="21"/>
      <c r="K13" s="21"/>
      <c r="L13" s="18"/>
      <c r="M13" s="18"/>
      <c r="N13" s="18"/>
      <c r="O13" s="31"/>
      <c r="P13" s="18"/>
      <c r="Q13" s="40">
        <f t="shared" si="0"/>
        <v>0</v>
      </c>
      <c r="R13" s="18"/>
      <c r="S13" s="41">
        <f t="shared" si="4"/>
        <v>0</v>
      </c>
      <c r="T13" s="18"/>
      <c r="U13" s="29"/>
      <c r="V13" s="18"/>
      <c r="W13" s="18"/>
      <c r="X13" s="43">
        <f t="shared" si="5"/>
        <v>0</v>
      </c>
      <c r="Y13" s="18"/>
      <c r="Z13" s="50">
        <f t="shared" si="1"/>
        <v>0</v>
      </c>
      <c r="AA13" s="18"/>
      <c r="AB13" s="18"/>
      <c r="AC13" s="18"/>
      <c r="AD13" s="18"/>
      <c r="AE13" s="43">
        <f t="shared" si="2"/>
        <v>0</v>
      </c>
      <c r="AF13" s="18"/>
      <c r="AG13" s="55"/>
      <c r="AH13" s="43">
        <f t="shared" si="3"/>
        <v>0</v>
      </c>
      <c r="AI13" s="18"/>
      <c r="AJ13" s="18"/>
      <c r="AK13" s="18"/>
      <c r="AL13" s="19"/>
      <c r="AM13" s="18"/>
      <c r="AN13" s="54">
        <f t="shared" si="6"/>
        <v>0</v>
      </c>
    </row>
    <row r="14" s="3" customFormat="1" ht="13.2" spans="1:40">
      <c r="A14" s="18"/>
      <c r="B14" s="19"/>
      <c r="C14" s="19"/>
      <c r="D14" s="19"/>
      <c r="E14" s="19"/>
      <c r="F14" s="18"/>
      <c r="G14" s="19"/>
      <c r="H14" s="20"/>
      <c r="I14" s="20"/>
      <c r="J14" s="20"/>
      <c r="K14" s="20"/>
      <c r="L14" s="18"/>
      <c r="M14" s="18"/>
      <c r="N14" s="18"/>
      <c r="O14" s="29"/>
      <c r="P14" s="18"/>
      <c r="Q14" s="40">
        <f t="shared" si="0"/>
        <v>0</v>
      </c>
      <c r="R14" s="18"/>
      <c r="S14" s="41">
        <f t="shared" si="4"/>
        <v>0</v>
      </c>
      <c r="T14" s="18"/>
      <c r="U14" s="20"/>
      <c r="V14" s="42"/>
      <c r="W14" s="20"/>
      <c r="X14" s="43">
        <f t="shared" si="5"/>
        <v>0</v>
      </c>
      <c r="Y14" s="18"/>
      <c r="Z14" s="50">
        <f t="shared" si="1"/>
        <v>0</v>
      </c>
      <c r="AA14" s="18"/>
      <c r="AB14" s="18"/>
      <c r="AC14" s="18"/>
      <c r="AD14" s="18"/>
      <c r="AE14" s="43">
        <f t="shared" si="2"/>
        <v>0</v>
      </c>
      <c r="AF14" s="18"/>
      <c r="AG14" s="29"/>
      <c r="AH14" s="43">
        <f t="shared" si="3"/>
        <v>0</v>
      </c>
      <c r="AI14" s="18"/>
      <c r="AJ14" s="18"/>
      <c r="AK14" s="18"/>
      <c r="AL14" s="19"/>
      <c r="AM14" s="18"/>
      <c r="AN14" s="54">
        <f t="shared" si="6"/>
        <v>0</v>
      </c>
    </row>
    <row r="15" s="2" customFormat="1" ht="13.2" spans="1:40">
      <c r="A15" s="18"/>
      <c r="B15" s="19"/>
      <c r="C15" s="19"/>
      <c r="D15" s="19"/>
      <c r="E15" s="19"/>
      <c r="F15" s="18"/>
      <c r="G15" s="21"/>
      <c r="H15" s="21"/>
      <c r="I15" s="21"/>
      <c r="J15" s="21"/>
      <c r="K15" s="21"/>
      <c r="L15" s="18"/>
      <c r="M15" s="18"/>
      <c r="N15" s="18"/>
      <c r="O15" s="29"/>
      <c r="P15" s="18"/>
      <c r="Q15" s="40">
        <f t="shared" si="0"/>
        <v>0</v>
      </c>
      <c r="R15" s="18"/>
      <c r="S15" s="41">
        <f t="shared" si="4"/>
        <v>0</v>
      </c>
      <c r="T15" s="18"/>
      <c r="U15" s="18"/>
      <c r="V15" s="18"/>
      <c r="W15" s="18"/>
      <c r="X15" s="43">
        <f t="shared" si="5"/>
        <v>0</v>
      </c>
      <c r="Y15" s="18"/>
      <c r="Z15" s="50">
        <f t="shared" si="1"/>
        <v>0</v>
      </c>
      <c r="AA15" s="18"/>
      <c r="AB15" s="18"/>
      <c r="AC15" s="18"/>
      <c r="AD15" s="18"/>
      <c r="AE15" s="43">
        <f t="shared" si="2"/>
        <v>0</v>
      </c>
      <c r="AF15" s="18"/>
      <c r="AG15" s="29"/>
      <c r="AH15" s="43">
        <f t="shared" si="3"/>
        <v>0</v>
      </c>
      <c r="AI15" s="18"/>
      <c r="AJ15" s="18"/>
      <c r="AK15" s="18"/>
      <c r="AL15" s="19"/>
      <c r="AM15" s="18"/>
      <c r="AN15" s="54">
        <f t="shared" si="6"/>
        <v>0</v>
      </c>
    </row>
    <row r="16" s="2" customFormat="1" ht="13.2" spans="1:40">
      <c r="A16" s="18"/>
      <c r="B16" s="19"/>
      <c r="C16" s="19"/>
      <c r="D16" s="19"/>
      <c r="E16" s="23"/>
      <c r="F16" s="23"/>
      <c r="G16" s="19"/>
      <c r="H16" s="24"/>
      <c r="I16" s="20"/>
      <c r="J16" s="24"/>
      <c r="K16" s="20"/>
      <c r="L16" s="23"/>
      <c r="M16" s="18"/>
      <c r="N16" s="18"/>
      <c r="O16" s="29"/>
      <c r="P16" s="23"/>
      <c r="Q16" s="40">
        <f t="shared" si="0"/>
        <v>0</v>
      </c>
      <c r="R16" s="23"/>
      <c r="S16" s="41">
        <f t="shared" si="4"/>
        <v>0</v>
      </c>
      <c r="T16" s="23"/>
      <c r="U16" s="23"/>
      <c r="V16" s="44"/>
      <c r="W16" s="23"/>
      <c r="X16" s="43">
        <f t="shared" si="5"/>
        <v>0</v>
      </c>
      <c r="Y16" s="23"/>
      <c r="Z16" s="50">
        <f t="shared" si="1"/>
        <v>0</v>
      </c>
      <c r="AA16" s="23"/>
      <c r="AB16" s="23"/>
      <c r="AC16" s="23"/>
      <c r="AD16" s="23"/>
      <c r="AE16" s="43">
        <f t="shared" si="2"/>
        <v>0</v>
      </c>
      <c r="AF16" s="23"/>
      <c r="AG16" s="31"/>
      <c r="AH16" s="43">
        <f t="shared" si="3"/>
        <v>0</v>
      </c>
      <c r="AI16" s="23"/>
      <c r="AJ16" s="23"/>
      <c r="AK16" s="23"/>
      <c r="AL16" s="54"/>
      <c r="AM16" s="23"/>
      <c r="AN16" s="54">
        <f t="shared" si="6"/>
        <v>0</v>
      </c>
    </row>
    <row r="17" s="2" customFormat="1" ht="13.2" spans="1:40">
      <c r="A17" s="18"/>
      <c r="B17" s="19"/>
      <c r="C17" s="19"/>
      <c r="D17" s="19"/>
      <c r="E17" s="19"/>
      <c r="F17" s="18"/>
      <c r="G17" s="19"/>
      <c r="H17" s="20"/>
      <c r="I17" s="20"/>
      <c r="J17" s="20"/>
      <c r="K17" s="20"/>
      <c r="L17" s="18"/>
      <c r="M17" s="18"/>
      <c r="N17" s="18"/>
      <c r="O17" s="32"/>
      <c r="P17" s="18"/>
      <c r="Q17" s="40">
        <f t="shared" si="0"/>
        <v>0</v>
      </c>
      <c r="R17" s="18"/>
      <c r="S17" s="41">
        <f t="shared" si="4"/>
        <v>0</v>
      </c>
      <c r="T17" s="18"/>
      <c r="U17" s="20"/>
      <c r="V17" s="42"/>
      <c r="W17" s="20"/>
      <c r="X17" s="43">
        <f t="shared" si="5"/>
        <v>0</v>
      </c>
      <c r="Y17" s="18"/>
      <c r="Z17" s="50">
        <f t="shared" si="1"/>
        <v>0</v>
      </c>
      <c r="AA17" s="18"/>
      <c r="AB17" s="18"/>
      <c r="AC17" s="18"/>
      <c r="AD17" s="18"/>
      <c r="AE17" s="43">
        <f t="shared" si="2"/>
        <v>0</v>
      </c>
      <c r="AF17" s="18"/>
      <c r="AG17" s="29"/>
      <c r="AH17" s="43">
        <f t="shared" si="3"/>
        <v>0</v>
      </c>
      <c r="AI17" s="18"/>
      <c r="AJ17" s="18"/>
      <c r="AK17" s="18"/>
      <c r="AL17" s="19"/>
      <c r="AM17" s="18"/>
      <c r="AN17" s="54">
        <f t="shared" si="6"/>
        <v>0</v>
      </c>
    </row>
    <row r="18" s="2" customFormat="1" ht="13.2" spans="1:40">
      <c r="A18" s="18"/>
      <c r="B18" s="19"/>
      <c r="C18" s="19"/>
      <c r="D18" s="19"/>
      <c r="E18" s="19"/>
      <c r="F18" s="18"/>
      <c r="G18" s="19"/>
      <c r="H18" s="20"/>
      <c r="I18" s="20"/>
      <c r="J18" s="20"/>
      <c r="K18" s="20"/>
      <c r="L18" s="18"/>
      <c r="M18" s="18"/>
      <c r="N18" s="18"/>
      <c r="O18" s="29"/>
      <c r="P18" s="18"/>
      <c r="Q18" s="40">
        <f t="shared" si="0"/>
        <v>0</v>
      </c>
      <c r="R18" s="18"/>
      <c r="S18" s="41">
        <f t="shared" si="4"/>
        <v>0</v>
      </c>
      <c r="T18" s="18"/>
      <c r="U18" s="18"/>
      <c r="V18" s="42"/>
      <c r="W18" s="18"/>
      <c r="X18" s="43">
        <f t="shared" si="5"/>
        <v>0</v>
      </c>
      <c r="Y18" s="18"/>
      <c r="Z18" s="50">
        <f t="shared" si="1"/>
        <v>0</v>
      </c>
      <c r="AA18" s="18"/>
      <c r="AB18" s="18"/>
      <c r="AC18" s="18"/>
      <c r="AD18" s="18"/>
      <c r="AE18" s="43">
        <f t="shared" si="2"/>
        <v>0</v>
      </c>
      <c r="AF18" s="18"/>
      <c r="AG18" s="29"/>
      <c r="AH18" s="43">
        <f t="shared" si="3"/>
        <v>0</v>
      </c>
      <c r="AI18" s="18"/>
      <c r="AJ18" s="18"/>
      <c r="AK18" s="18"/>
      <c r="AL18" s="19"/>
      <c r="AM18" s="18"/>
      <c r="AN18" s="54">
        <f t="shared" si="6"/>
        <v>0</v>
      </c>
    </row>
    <row r="19" s="4" customFormat="1" spans="2:40">
      <c r="B19" s="3"/>
      <c r="C19" s="3"/>
      <c r="V19" s="45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L19" s="56"/>
      <c r="AN19" s="56"/>
    </row>
    <row r="20" s="5" customFormat="1" ht="47" customHeight="1" spans="1:1">
      <c r="A20" s="5" t="s">
        <v>64</v>
      </c>
    </row>
    <row r="21" s="4" customFormat="1" spans="2:40">
      <c r="B21" s="3"/>
      <c r="C21" s="3"/>
      <c r="V21" s="45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L21" s="56"/>
      <c r="AN21" s="56"/>
    </row>
  </sheetData>
  <autoFilter xmlns:etc="http://www.wps.cn/officeDocument/2017/etCustomData" ref="A4:AN18" etc:filterBottomFollowUsedRange="0">
    <sortState ref="A4:AN18">
      <sortCondition ref="AN4" descending="1"/>
    </sortState>
    <extLst/>
  </autoFilter>
  <mergeCells count="28">
    <mergeCell ref="A1:AN1"/>
    <mergeCell ref="L2:AN2"/>
    <mergeCell ref="L3:R3"/>
    <mergeCell ref="T3:W3"/>
    <mergeCell ref="Y3:AB3"/>
    <mergeCell ref="AF3:AG3"/>
    <mergeCell ref="A20:XFD20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S3:S4"/>
    <mergeCell ref="X3:X4"/>
    <mergeCell ref="AE3:AE4"/>
    <mergeCell ref="AH3:AH4"/>
    <mergeCell ref="AI3:AI4"/>
    <mergeCell ref="AJ3:AJ4"/>
    <mergeCell ref="AK3:AK4"/>
    <mergeCell ref="AL3:AL4"/>
    <mergeCell ref="AM3:AM4"/>
    <mergeCell ref="AN3:AN4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A5" sqref="A5"/>
    </sheetView>
  </sheetViews>
  <sheetFormatPr defaultColWidth="9" defaultRowHeight="14.4"/>
  <cols>
    <col min="1" max="1" width="4.5" style="6" customWidth="1"/>
    <col min="2" max="2" width="10.875" style="2" customWidth="1"/>
    <col min="3" max="3" width="6.125" style="2" customWidth="1"/>
    <col min="4" max="4" width="3.625" style="6" customWidth="1"/>
    <col min="5" max="5" width="3.75" style="6" customWidth="1"/>
    <col min="6" max="6" width="9.21666666666667" style="6" customWidth="1"/>
    <col min="7" max="7" width="12.125" style="6" customWidth="1"/>
    <col min="8" max="8" width="10.9666666666667" style="6" customWidth="1"/>
    <col min="9" max="9" width="11.3833333333333" style="6" customWidth="1"/>
    <col min="10" max="10" width="12.875" style="6" customWidth="1"/>
    <col min="11" max="11" width="11.9416666666667" style="6" customWidth="1"/>
    <col min="12" max="12" width="8.60833333333333" style="6" customWidth="1"/>
    <col min="13" max="13" width="15.4166666666667" style="7" customWidth="1"/>
    <col min="14" max="14" width="9.44166666666667" style="7" customWidth="1"/>
    <col min="15" max="15" width="43" style="7" customWidth="1"/>
    <col min="16" max="18" width="9.175" style="6" customWidth="1"/>
    <col min="19" max="19" width="7.775" style="6" customWidth="1"/>
    <col min="20" max="20" width="8.96666666666667" style="6" customWidth="1"/>
    <col min="21" max="21" width="37.8333333333333" style="6" customWidth="1"/>
    <col min="22" max="22" width="8.96666666666667" style="6" customWidth="1"/>
    <col min="23" max="23" width="72.775" style="6" customWidth="1"/>
    <col min="24" max="24" width="7.775" style="6" customWidth="1"/>
    <col min="25" max="25" width="9.025" style="6" customWidth="1"/>
    <col min="26" max="26" width="7.64166666666667" style="6" customWidth="1"/>
    <col min="27" max="27" width="7.49166666666667" style="6" customWidth="1"/>
    <col min="28" max="28" width="58.75" style="6" customWidth="1"/>
    <col min="29" max="29" width="10.1416666666667" style="6" customWidth="1"/>
    <col min="30" max="30" width="29.8333333333333" style="6" customWidth="1"/>
    <col min="31" max="31" width="8.19166666666667" style="6" customWidth="1"/>
    <col min="32" max="32" width="10.8333333333333" style="6" customWidth="1"/>
    <col min="33" max="33" width="48.75" style="6" customWidth="1"/>
    <col min="34" max="34" width="7.49166666666667" style="6" customWidth="1"/>
    <col min="35" max="35" width="9.85833333333333" style="6" customWidth="1"/>
    <col min="36" max="36" width="10.55" style="6" customWidth="1"/>
    <col min="37" max="37" width="8.89166666666667" style="6" customWidth="1"/>
    <col min="38" max="38" width="9.025" style="6" customWidth="1"/>
    <col min="39" max="39" width="7.90833333333333" style="6" customWidth="1"/>
    <col min="40" max="40" width="7.63333333333333" style="6" customWidth="1"/>
    <col min="41" max="16384" width="9" style="6"/>
  </cols>
  <sheetData>
    <row r="1" ht="20.4" spans="1:4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="1" customFormat="1" ht="12" spans="1:4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25" t="s">
        <v>12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34"/>
    </row>
    <row r="3" s="1" customFormat="1" ht="12" spans="1:40">
      <c r="A3" s="10"/>
      <c r="B3" s="10"/>
      <c r="C3" s="10"/>
      <c r="D3" s="10"/>
      <c r="E3" s="10"/>
      <c r="F3" s="12"/>
      <c r="G3" s="10"/>
      <c r="H3" s="10"/>
      <c r="I3" s="13"/>
      <c r="J3" s="10"/>
      <c r="K3" s="10"/>
      <c r="L3" s="27" t="s">
        <v>13</v>
      </c>
      <c r="M3" s="27"/>
      <c r="N3" s="27"/>
      <c r="O3" s="27"/>
      <c r="P3" s="27"/>
      <c r="Q3" s="27"/>
      <c r="R3" s="27"/>
      <c r="S3" s="33" t="s">
        <v>14</v>
      </c>
      <c r="T3" s="34" t="s">
        <v>15</v>
      </c>
      <c r="U3" s="27"/>
      <c r="V3" s="27"/>
      <c r="W3" s="27"/>
      <c r="X3" s="35" t="s">
        <v>16</v>
      </c>
      <c r="Y3" s="35" t="s">
        <v>17</v>
      </c>
      <c r="Z3" s="35"/>
      <c r="AA3" s="35"/>
      <c r="AB3" s="35"/>
      <c r="AC3" s="35"/>
      <c r="AD3" s="35"/>
      <c r="AE3" s="35" t="s">
        <v>18</v>
      </c>
      <c r="AF3" s="46" t="s">
        <v>19</v>
      </c>
      <c r="AG3" s="51"/>
      <c r="AH3" s="52" t="s">
        <v>20</v>
      </c>
      <c r="AI3" s="52" t="s">
        <v>21</v>
      </c>
      <c r="AJ3" s="52" t="s">
        <v>22</v>
      </c>
      <c r="AK3" s="35" t="s">
        <v>23</v>
      </c>
      <c r="AL3" s="52" t="s">
        <v>24</v>
      </c>
      <c r="AM3" s="52" t="s">
        <v>25</v>
      </c>
      <c r="AN3" s="52" t="s">
        <v>26</v>
      </c>
    </row>
    <row r="4" s="1" customFormat="1" ht="36" spans="1:40">
      <c r="A4" s="10"/>
      <c r="B4" s="10"/>
      <c r="C4" s="10"/>
      <c r="D4" s="10"/>
      <c r="E4" s="10"/>
      <c r="F4" s="13"/>
      <c r="G4" s="10"/>
      <c r="H4" s="10"/>
      <c r="I4" s="13"/>
      <c r="J4" s="10"/>
      <c r="K4" s="10"/>
      <c r="L4" s="10" t="s">
        <v>27</v>
      </c>
      <c r="M4" s="27" t="s">
        <v>28</v>
      </c>
      <c r="N4" s="27" t="s">
        <v>29</v>
      </c>
      <c r="O4" s="27" t="s">
        <v>30</v>
      </c>
      <c r="P4" s="10" t="s">
        <v>31</v>
      </c>
      <c r="Q4" s="10" t="s">
        <v>32</v>
      </c>
      <c r="R4" s="10" t="s">
        <v>33</v>
      </c>
      <c r="S4" s="33"/>
      <c r="T4" s="35" t="s">
        <v>34</v>
      </c>
      <c r="U4" s="35" t="s">
        <v>35</v>
      </c>
      <c r="V4" s="35" t="s">
        <v>36</v>
      </c>
      <c r="W4" s="35" t="s">
        <v>37</v>
      </c>
      <c r="X4" s="35"/>
      <c r="Y4" s="35" t="s">
        <v>38</v>
      </c>
      <c r="Z4" s="35" t="s">
        <v>39</v>
      </c>
      <c r="AA4" s="35" t="s">
        <v>40</v>
      </c>
      <c r="AB4" s="35" t="s">
        <v>41</v>
      </c>
      <c r="AC4" s="47" t="s">
        <v>42</v>
      </c>
      <c r="AD4" s="47" t="s">
        <v>43</v>
      </c>
      <c r="AE4" s="35"/>
      <c r="AF4" s="48" t="s">
        <v>44</v>
      </c>
      <c r="AG4" s="48" t="s">
        <v>45</v>
      </c>
      <c r="AH4" s="48"/>
      <c r="AI4" s="48"/>
      <c r="AJ4" s="48"/>
      <c r="AK4" s="35"/>
      <c r="AL4" s="48"/>
      <c r="AM4" s="48"/>
      <c r="AN4" s="48"/>
    </row>
    <row r="5" s="2" customFormat="1" ht="54" customHeight="1" spans="1:40">
      <c r="A5" s="14" t="s">
        <v>46</v>
      </c>
      <c r="B5" s="15" t="s">
        <v>47</v>
      </c>
      <c r="C5" s="15" t="s">
        <v>48</v>
      </c>
      <c r="D5" s="15" t="s">
        <v>49</v>
      </c>
      <c r="E5" s="15" t="s">
        <v>50</v>
      </c>
      <c r="F5" s="16" t="s">
        <v>51</v>
      </c>
      <c r="G5" s="15" t="s">
        <v>52</v>
      </c>
      <c r="H5" s="17" t="s">
        <v>53</v>
      </c>
      <c r="I5" s="17" t="s">
        <v>54</v>
      </c>
      <c r="J5" s="17" t="s">
        <v>55</v>
      </c>
      <c r="K5" s="17" t="s">
        <v>56</v>
      </c>
      <c r="L5" s="14">
        <v>6</v>
      </c>
      <c r="M5" s="14" t="s">
        <v>57</v>
      </c>
      <c r="N5" s="14">
        <v>5</v>
      </c>
      <c r="O5" s="28" t="s">
        <v>58</v>
      </c>
      <c r="P5" s="16">
        <v>82</v>
      </c>
      <c r="Q5" s="36">
        <f t="shared" ref="Q5:Q18" si="0">P5*0.1</f>
        <v>8.2</v>
      </c>
      <c r="R5" s="14">
        <v>-1</v>
      </c>
      <c r="S5" s="37">
        <f t="shared" ref="S5:S18" si="1">IF(L5+N5+Q5+R5&gt;=20,20,L5+N5+Q5+R5)</f>
        <v>18.2</v>
      </c>
      <c r="T5" s="38">
        <v>4</v>
      </c>
      <c r="U5" s="38" t="s">
        <v>59</v>
      </c>
      <c r="V5" s="38">
        <v>6</v>
      </c>
      <c r="W5" s="38" t="s">
        <v>60</v>
      </c>
      <c r="X5" s="39">
        <f t="shared" ref="X5:X18" si="2">IF(T5+V5&gt;=25,25,T5+V5)</f>
        <v>10</v>
      </c>
      <c r="Y5" s="38">
        <v>82</v>
      </c>
      <c r="Z5" s="38">
        <f>Y5*0.25</f>
        <v>20.5</v>
      </c>
      <c r="AA5" s="38">
        <v>3</v>
      </c>
      <c r="AB5" s="38" t="s">
        <v>61</v>
      </c>
      <c r="AC5" s="38">
        <v>0.5</v>
      </c>
      <c r="AD5" s="49" t="s">
        <v>62</v>
      </c>
      <c r="AE5" s="39">
        <f t="shared" ref="AE5:AE18" si="3">IF(Z5+AA5+AC5&gt;=25,25,Z5+AA5+AC5)</f>
        <v>24</v>
      </c>
      <c r="AF5" s="38">
        <v>6</v>
      </c>
      <c r="AG5" s="53" t="s">
        <v>63</v>
      </c>
      <c r="AH5" s="39">
        <f t="shared" ref="AH5:AH18" si="4">IF(AF5&gt;=10,10,AF5)</f>
        <v>6</v>
      </c>
      <c r="AI5" s="38">
        <v>8.9</v>
      </c>
      <c r="AJ5" s="38">
        <v>9.5</v>
      </c>
      <c r="AK5" s="38">
        <v>9</v>
      </c>
      <c r="AL5" s="38">
        <v>9.2</v>
      </c>
      <c r="AM5" s="38">
        <v>0</v>
      </c>
      <c r="AN5" s="38">
        <f t="shared" ref="AN5:AN18" si="5">S5+X5+AE5+AH5+AI5+AJ5+AK5+AL5+AM5</f>
        <v>94.8</v>
      </c>
    </row>
    <row r="6" s="3" customFormat="1" ht="13.2" spans="1:40">
      <c r="A6" s="18"/>
      <c r="B6" s="19"/>
      <c r="C6" s="19"/>
      <c r="D6" s="19"/>
      <c r="E6" s="19"/>
      <c r="F6" s="18"/>
      <c r="G6" s="19"/>
      <c r="H6" s="20"/>
      <c r="I6" s="20"/>
      <c r="J6" s="20"/>
      <c r="K6" s="20"/>
      <c r="L6" s="18"/>
      <c r="M6" s="18"/>
      <c r="N6" s="18"/>
      <c r="O6" s="29"/>
      <c r="P6" s="18"/>
      <c r="Q6" s="40">
        <f t="shared" si="0"/>
        <v>0</v>
      </c>
      <c r="R6" s="18"/>
      <c r="S6" s="41">
        <f t="shared" si="1"/>
        <v>0</v>
      </c>
      <c r="T6" s="18"/>
      <c r="U6" s="20"/>
      <c r="V6" s="42"/>
      <c r="W6" s="20"/>
      <c r="X6" s="43">
        <f t="shared" si="2"/>
        <v>0</v>
      </c>
      <c r="Y6" s="18"/>
      <c r="Z6" s="50">
        <f t="shared" ref="Z6:Z18" si="6">Y6*0.25</f>
        <v>0</v>
      </c>
      <c r="AA6" s="18"/>
      <c r="AB6" s="18"/>
      <c r="AC6" s="18"/>
      <c r="AD6" s="18"/>
      <c r="AE6" s="43">
        <f t="shared" si="3"/>
        <v>0</v>
      </c>
      <c r="AF6" s="18"/>
      <c r="AG6" s="29"/>
      <c r="AH6" s="43">
        <f t="shared" si="4"/>
        <v>0</v>
      </c>
      <c r="AI6" s="18"/>
      <c r="AJ6" s="18"/>
      <c r="AK6" s="18"/>
      <c r="AL6" s="19"/>
      <c r="AM6" s="18"/>
      <c r="AN6" s="54">
        <f t="shared" si="5"/>
        <v>0</v>
      </c>
    </row>
    <row r="7" s="3" customFormat="1" ht="13.2" spans="1:40">
      <c r="A7" s="18"/>
      <c r="B7" s="19"/>
      <c r="C7" s="19"/>
      <c r="D7" s="19"/>
      <c r="E7" s="19"/>
      <c r="F7" s="18"/>
      <c r="G7" s="19"/>
      <c r="H7" s="20"/>
      <c r="I7" s="20"/>
      <c r="J7" s="20"/>
      <c r="K7" s="20"/>
      <c r="L7" s="18"/>
      <c r="M7" s="18"/>
      <c r="N7" s="18"/>
      <c r="O7" s="29"/>
      <c r="P7" s="18"/>
      <c r="Q7" s="40">
        <f t="shared" si="0"/>
        <v>0</v>
      </c>
      <c r="R7" s="18"/>
      <c r="S7" s="41">
        <f t="shared" si="1"/>
        <v>0</v>
      </c>
      <c r="T7" s="18"/>
      <c r="U7" s="20"/>
      <c r="V7" s="42"/>
      <c r="W7" s="20"/>
      <c r="X7" s="43">
        <f t="shared" si="2"/>
        <v>0</v>
      </c>
      <c r="Y7" s="18"/>
      <c r="Z7" s="50">
        <f t="shared" si="6"/>
        <v>0</v>
      </c>
      <c r="AA7" s="18"/>
      <c r="AB7" s="18"/>
      <c r="AC7" s="18"/>
      <c r="AD7" s="18"/>
      <c r="AE7" s="43">
        <f t="shared" si="3"/>
        <v>0</v>
      </c>
      <c r="AF7" s="18"/>
      <c r="AG7" s="29"/>
      <c r="AH7" s="43">
        <f t="shared" si="4"/>
        <v>0</v>
      </c>
      <c r="AI7" s="18"/>
      <c r="AJ7" s="18"/>
      <c r="AK7" s="18"/>
      <c r="AL7" s="19"/>
      <c r="AM7" s="18"/>
      <c r="AN7" s="54">
        <f t="shared" si="5"/>
        <v>0</v>
      </c>
    </row>
    <row r="8" s="3" customFormat="1" ht="13.2" spans="1:40">
      <c r="A8" s="18"/>
      <c r="B8" s="19"/>
      <c r="C8" s="19"/>
      <c r="D8" s="19"/>
      <c r="E8" s="19"/>
      <c r="F8" s="18"/>
      <c r="G8" s="19"/>
      <c r="H8" s="20"/>
      <c r="I8" s="20"/>
      <c r="J8" s="20"/>
      <c r="K8" s="20"/>
      <c r="L8" s="18"/>
      <c r="M8" s="18"/>
      <c r="N8" s="18"/>
      <c r="O8" s="29"/>
      <c r="P8" s="18"/>
      <c r="Q8" s="40">
        <f t="shared" si="0"/>
        <v>0</v>
      </c>
      <c r="R8" s="18"/>
      <c r="S8" s="41">
        <f t="shared" si="1"/>
        <v>0</v>
      </c>
      <c r="T8" s="18"/>
      <c r="U8" s="20"/>
      <c r="V8" s="42"/>
      <c r="W8" s="20"/>
      <c r="X8" s="43">
        <f t="shared" si="2"/>
        <v>0</v>
      </c>
      <c r="Y8" s="18"/>
      <c r="Z8" s="50">
        <f t="shared" si="6"/>
        <v>0</v>
      </c>
      <c r="AA8" s="18"/>
      <c r="AB8" s="18"/>
      <c r="AC8" s="18"/>
      <c r="AD8" s="18"/>
      <c r="AE8" s="43">
        <f t="shared" si="3"/>
        <v>0</v>
      </c>
      <c r="AF8" s="18"/>
      <c r="AG8" s="29"/>
      <c r="AH8" s="43">
        <f t="shared" si="4"/>
        <v>0</v>
      </c>
      <c r="AI8" s="18"/>
      <c r="AJ8" s="18"/>
      <c r="AK8" s="18"/>
      <c r="AL8" s="19"/>
      <c r="AM8" s="18"/>
      <c r="AN8" s="54">
        <f t="shared" si="5"/>
        <v>0</v>
      </c>
    </row>
    <row r="9" s="3" customFormat="1" ht="13.2" spans="1:40">
      <c r="A9" s="18"/>
      <c r="B9" s="19"/>
      <c r="C9" s="19"/>
      <c r="D9" s="19"/>
      <c r="E9" s="19"/>
      <c r="F9" s="18"/>
      <c r="G9" s="19"/>
      <c r="H9" s="20"/>
      <c r="I9" s="20"/>
      <c r="J9" s="20"/>
      <c r="K9" s="20"/>
      <c r="L9" s="18"/>
      <c r="M9" s="18"/>
      <c r="N9" s="18"/>
      <c r="O9" s="29"/>
      <c r="P9" s="18"/>
      <c r="Q9" s="40">
        <f t="shared" si="0"/>
        <v>0</v>
      </c>
      <c r="R9" s="18"/>
      <c r="S9" s="41">
        <f t="shared" si="1"/>
        <v>0</v>
      </c>
      <c r="T9" s="18"/>
      <c r="U9" s="20"/>
      <c r="V9" s="42"/>
      <c r="W9" s="20"/>
      <c r="X9" s="43">
        <f t="shared" si="2"/>
        <v>0</v>
      </c>
      <c r="Y9" s="18"/>
      <c r="Z9" s="50">
        <f t="shared" si="6"/>
        <v>0</v>
      </c>
      <c r="AA9" s="18"/>
      <c r="AB9" s="18"/>
      <c r="AC9" s="18"/>
      <c r="AD9" s="18"/>
      <c r="AE9" s="43">
        <f t="shared" si="3"/>
        <v>0</v>
      </c>
      <c r="AF9" s="18"/>
      <c r="AG9" s="29"/>
      <c r="AH9" s="43">
        <f t="shared" si="4"/>
        <v>0</v>
      </c>
      <c r="AI9" s="18"/>
      <c r="AJ9" s="18"/>
      <c r="AK9" s="18"/>
      <c r="AL9" s="19"/>
      <c r="AM9" s="18"/>
      <c r="AN9" s="54">
        <f t="shared" si="5"/>
        <v>0</v>
      </c>
    </row>
    <row r="10" s="3" customFormat="1" ht="13.2" spans="1:40">
      <c r="A10" s="18"/>
      <c r="B10" s="19"/>
      <c r="C10" s="19"/>
      <c r="D10" s="19"/>
      <c r="E10" s="19"/>
      <c r="F10" s="18"/>
      <c r="G10" s="21"/>
      <c r="H10" s="22"/>
      <c r="I10" s="21"/>
      <c r="J10" s="22"/>
      <c r="K10" s="30"/>
      <c r="L10" s="18"/>
      <c r="M10" s="18"/>
      <c r="N10" s="18"/>
      <c r="O10" s="31"/>
      <c r="P10" s="18"/>
      <c r="Q10" s="40">
        <f t="shared" si="0"/>
        <v>0</v>
      </c>
      <c r="R10" s="18"/>
      <c r="S10" s="41">
        <f t="shared" si="1"/>
        <v>0</v>
      </c>
      <c r="T10" s="18"/>
      <c r="U10" s="18"/>
      <c r="V10" s="18"/>
      <c r="W10" s="18"/>
      <c r="X10" s="43">
        <f t="shared" si="2"/>
        <v>0</v>
      </c>
      <c r="Y10" s="18"/>
      <c r="Z10" s="50">
        <f t="shared" si="6"/>
        <v>0</v>
      </c>
      <c r="AA10" s="18"/>
      <c r="AB10" s="18"/>
      <c r="AC10" s="18"/>
      <c r="AD10" s="18"/>
      <c r="AE10" s="43">
        <f t="shared" si="3"/>
        <v>0</v>
      </c>
      <c r="AF10" s="18"/>
      <c r="AG10" s="29"/>
      <c r="AH10" s="43">
        <f t="shared" si="4"/>
        <v>0</v>
      </c>
      <c r="AI10" s="18"/>
      <c r="AJ10" s="18"/>
      <c r="AK10" s="18"/>
      <c r="AL10" s="19"/>
      <c r="AM10" s="18"/>
      <c r="AN10" s="54">
        <f t="shared" si="5"/>
        <v>0</v>
      </c>
    </row>
    <row r="11" s="3" customFormat="1" ht="13.2" spans="1:40">
      <c r="A11" s="18"/>
      <c r="B11" s="19"/>
      <c r="C11" s="19"/>
      <c r="D11" s="19"/>
      <c r="E11" s="19"/>
      <c r="F11" s="18"/>
      <c r="G11" s="19"/>
      <c r="H11" s="20"/>
      <c r="I11" s="20"/>
      <c r="J11" s="20"/>
      <c r="K11" s="20"/>
      <c r="L11" s="18"/>
      <c r="M11" s="18"/>
      <c r="N11" s="18"/>
      <c r="O11" s="29"/>
      <c r="P11" s="18"/>
      <c r="Q11" s="40">
        <f t="shared" si="0"/>
        <v>0</v>
      </c>
      <c r="R11" s="18"/>
      <c r="S11" s="41">
        <f t="shared" si="1"/>
        <v>0</v>
      </c>
      <c r="T11" s="18"/>
      <c r="U11" s="20"/>
      <c r="V11" s="42"/>
      <c r="W11" s="20"/>
      <c r="X11" s="43">
        <f t="shared" si="2"/>
        <v>0</v>
      </c>
      <c r="Y11" s="18"/>
      <c r="Z11" s="50">
        <f t="shared" si="6"/>
        <v>0</v>
      </c>
      <c r="AA11" s="18"/>
      <c r="AB11" s="18"/>
      <c r="AC11" s="18"/>
      <c r="AD11" s="18"/>
      <c r="AE11" s="43">
        <f t="shared" si="3"/>
        <v>0</v>
      </c>
      <c r="AF11" s="18"/>
      <c r="AG11" s="29"/>
      <c r="AH11" s="43">
        <f t="shared" si="4"/>
        <v>0</v>
      </c>
      <c r="AI11" s="18"/>
      <c r="AJ11" s="18"/>
      <c r="AK11" s="18"/>
      <c r="AL11" s="19"/>
      <c r="AM11" s="18"/>
      <c r="AN11" s="54">
        <f t="shared" si="5"/>
        <v>0</v>
      </c>
    </row>
    <row r="12" s="3" customFormat="1" ht="13.2" spans="1:40">
      <c r="A12" s="18"/>
      <c r="B12" s="19"/>
      <c r="C12" s="19"/>
      <c r="D12" s="19"/>
      <c r="E12" s="19"/>
      <c r="F12" s="18"/>
      <c r="G12" s="21"/>
      <c r="H12" s="21"/>
      <c r="I12" s="21"/>
      <c r="J12" s="21"/>
      <c r="K12" s="21"/>
      <c r="L12" s="18"/>
      <c r="M12" s="18"/>
      <c r="N12" s="18"/>
      <c r="O12" s="29"/>
      <c r="P12" s="18"/>
      <c r="Q12" s="40">
        <f t="shared" si="0"/>
        <v>0</v>
      </c>
      <c r="R12" s="18"/>
      <c r="S12" s="41">
        <f t="shared" si="1"/>
        <v>0</v>
      </c>
      <c r="T12" s="18"/>
      <c r="U12" s="18"/>
      <c r="V12" s="18"/>
      <c r="W12" s="18"/>
      <c r="X12" s="43">
        <f t="shared" si="2"/>
        <v>0</v>
      </c>
      <c r="Y12" s="18"/>
      <c r="Z12" s="50">
        <f t="shared" si="6"/>
        <v>0</v>
      </c>
      <c r="AA12" s="18"/>
      <c r="AB12" s="18"/>
      <c r="AC12" s="18"/>
      <c r="AD12" s="18"/>
      <c r="AE12" s="43">
        <f t="shared" si="3"/>
        <v>0</v>
      </c>
      <c r="AF12" s="18"/>
      <c r="AG12" s="29"/>
      <c r="AH12" s="43">
        <f t="shared" si="4"/>
        <v>0</v>
      </c>
      <c r="AI12" s="18"/>
      <c r="AJ12" s="18"/>
      <c r="AK12" s="18"/>
      <c r="AL12" s="19"/>
      <c r="AM12" s="18"/>
      <c r="AN12" s="54">
        <f t="shared" si="5"/>
        <v>0</v>
      </c>
    </row>
    <row r="13" s="3" customFormat="1" ht="13.2" spans="1:40">
      <c r="A13" s="18"/>
      <c r="B13" s="19"/>
      <c r="C13" s="19"/>
      <c r="D13" s="19"/>
      <c r="E13" s="19"/>
      <c r="F13" s="18"/>
      <c r="G13" s="21"/>
      <c r="H13" s="21"/>
      <c r="I13" s="21"/>
      <c r="J13" s="21"/>
      <c r="K13" s="21"/>
      <c r="L13" s="18"/>
      <c r="M13" s="18"/>
      <c r="N13" s="18"/>
      <c r="O13" s="31"/>
      <c r="P13" s="18"/>
      <c r="Q13" s="40">
        <f t="shared" si="0"/>
        <v>0</v>
      </c>
      <c r="R13" s="18"/>
      <c r="S13" s="41">
        <f t="shared" si="1"/>
        <v>0</v>
      </c>
      <c r="T13" s="18"/>
      <c r="U13" s="29"/>
      <c r="V13" s="18"/>
      <c r="W13" s="18"/>
      <c r="X13" s="43">
        <f t="shared" si="2"/>
        <v>0</v>
      </c>
      <c r="Y13" s="18"/>
      <c r="Z13" s="50">
        <f t="shared" si="6"/>
        <v>0</v>
      </c>
      <c r="AA13" s="18"/>
      <c r="AB13" s="18"/>
      <c r="AC13" s="18"/>
      <c r="AD13" s="18"/>
      <c r="AE13" s="43">
        <f t="shared" si="3"/>
        <v>0</v>
      </c>
      <c r="AF13" s="18"/>
      <c r="AG13" s="55"/>
      <c r="AH13" s="43">
        <f t="shared" si="4"/>
        <v>0</v>
      </c>
      <c r="AI13" s="18"/>
      <c r="AJ13" s="18"/>
      <c r="AK13" s="18"/>
      <c r="AL13" s="19"/>
      <c r="AM13" s="18"/>
      <c r="AN13" s="54">
        <f t="shared" si="5"/>
        <v>0</v>
      </c>
    </row>
    <row r="14" s="3" customFormat="1" ht="13.2" spans="1:40">
      <c r="A14" s="18"/>
      <c r="B14" s="19"/>
      <c r="C14" s="19"/>
      <c r="D14" s="19"/>
      <c r="E14" s="19"/>
      <c r="F14" s="18"/>
      <c r="G14" s="19"/>
      <c r="H14" s="20"/>
      <c r="I14" s="20"/>
      <c r="J14" s="20"/>
      <c r="K14" s="20"/>
      <c r="L14" s="18"/>
      <c r="M14" s="18"/>
      <c r="N14" s="18"/>
      <c r="O14" s="29"/>
      <c r="P14" s="18"/>
      <c r="Q14" s="40">
        <f t="shared" si="0"/>
        <v>0</v>
      </c>
      <c r="R14" s="18"/>
      <c r="S14" s="41">
        <f t="shared" si="1"/>
        <v>0</v>
      </c>
      <c r="T14" s="18"/>
      <c r="U14" s="20"/>
      <c r="V14" s="42"/>
      <c r="W14" s="20"/>
      <c r="X14" s="43">
        <f t="shared" si="2"/>
        <v>0</v>
      </c>
      <c r="Y14" s="18"/>
      <c r="Z14" s="50">
        <f t="shared" si="6"/>
        <v>0</v>
      </c>
      <c r="AA14" s="18"/>
      <c r="AB14" s="18"/>
      <c r="AC14" s="18"/>
      <c r="AD14" s="18"/>
      <c r="AE14" s="43">
        <f t="shared" si="3"/>
        <v>0</v>
      </c>
      <c r="AF14" s="18"/>
      <c r="AG14" s="29"/>
      <c r="AH14" s="43">
        <f t="shared" si="4"/>
        <v>0</v>
      </c>
      <c r="AI14" s="18"/>
      <c r="AJ14" s="18"/>
      <c r="AK14" s="18"/>
      <c r="AL14" s="19"/>
      <c r="AM14" s="18"/>
      <c r="AN14" s="54">
        <f t="shared" si="5"/>
        <v>0</v>
      </c>
    </row>
    <row r="15" s="2" customFormat="1" ht="13.2" spans="1:40">
      <c r="A15" s="18"/>
      <c r="B15" s="19"/>
      <c r="C15" s="19"/>
      <c r="D15" s="19"/>
      <c r="E15" s="19"/>
      <c r="F15" s="18"/>
      <c r="G15" s="21"/>
      <c r="H15" s="21"/>
      <c r="I15" s="21"/>
      <c r="J15" s="21"/>
      <c r="K15" s="21"/>
      <c r="L15" s="18"/>
      <c r="M15" s="18"/>
      <c r="N15" s="18"/>
      <c r="O15" s="29"/>
      <c r="P15" s="18"/>
      <c r="Q15" s="40">
        <f t="shared" si="0"/>
        <v>0</v>
      </c>
      <c r="R15" s="18"/>
      <c r="S15" s="41">
        <f t="shared" si="1"/>
        <v>0</v>
      </c>
      <c r="T15" s="18"/>
      <c r="U15" s="18"/>
      <c r="V15" s="18"/>
      <c r="W15" s="18"/>
      <c r="X15" s="43">
        <f t="shared" si="2"/>
        <v>0</v>
      </c>
      <c r="Y15" s="18"/>
      <c r="Z15" s="50">
        <f t="shared" si="6"/>
        <v>0</v>
      </c>
      <c r="AA15" s="18"/>
      <c r="AB15" s="18"/>
      <c r="AC15" s="18"/>
      <c r="AD15" s="18"/>
      <c r="AE15" s="43">
        <f t="shared" si="3"/>
        <v>0</v>
      </c>
      <c r="AF15" s="18"/>
      <c r="AG15" s="29"/>
      <c r="AH15" s="43">
        <f t="shared" si="4"/>
        <v>0</v>
      </c>
      <c r="AI15" s="18"/>
      <c r="AJ15" s="18"/>
      <c r="AK15" s="18"/>
      <c r="AL15" s="19"/>
      <c r="AM15" s="18"/>
      <c r="AN15" s="54">
        <f t="shared" si="5"/>
        <v>0</v>
      </c>
    </row>
    <row r="16" s="2" customFormat="1" ht="13.2" spans="1:40">
      <c r="A16" s="18"/>
      <c r="B16" s="19"/>
      <c r="C16" s="19"/>
      <c r="D16" s="19"/>
      <c r="E16" s="23"/>
      <c r="F16" s="23"/>
      <c r="G16" s="19"/>
      <c r="H16" s="24"/>
      <c r="I16" s="20"/>
      <c r="J16" s="24"/>
      <c r="K16" s="20"/>
      <c r="L16" s="23"/>
      <c r="M16" s="18"/>
      <c r="N16" s="18"/>
      <c r="O16" s="29"/>
      <c r="P16" s="23"/>
      <c r="Q16" s="40">
        <f t="shared" si="0"/>
        <v>0</v>
      </c>
      <c r="R16" s="23"/>
      <c r="S16" s="41">
        <f t="shared" si="1"/>
        <v>0</v>
      </c>
      <c r="T16" s="23"/>
      <c r="U16" s="23"/>
      <c r="V16" s="44"/>
      <c r="W16" s="23"/>
      <c r="X16" s="43">
        <f t="shared" si="2"/>
        <v>0</v>
      </c>
      <c r="Y16" s="23"/>
      <c r="Z16" s="50">
        <f t="shared" si="6"/>
        <v>0</v>
      </c>
      <c r="AA16" s="23"/>
      <c r="AB16" s="23"/>
      <c r="AC16" s="23"/>
      <c r="AD16" s="23"/>
      <c r="AE16" s="43">
        <f t="shared" si="3"/>
        <v>0</v>
      </c>
      <c r="AF16" s="23"/>
      <c r="AG16" s="31"/>
      <c r="AH16" s="43">
        <f t="shared" si="4"/>
        <v>0</v>
      </c>
      <c r="AI16" s="23"/>
      <c r="AJ16" s="23"/>
      <c r="AK16" s="23"/>
      <c r="AL16" s="54"/>
      <c r="AM16" s="23"/>
      <c r="AN16" s="54">
        <f t="shared" si="5"/>
        <v>0</v>
      </c>
    </row>
    <row r="17" s="2" customFormat="1" ht="13.2" spans="1:40">
      <c r="A17" s="18"/>
      <c r="B17" s="19"/>
      <c r="C17" s="19"/>
      <c r="D17" s="19"/>
      <c r="E17" s="19"/>
      <c r="F17" s="18"/>
      <c r="G17" s="19"/>
      <c r="H17" s="20"/>
      <c r="I17" s="20"/>
      <c r="J17" s="20"/>
      <c r="K17" s="20"/>
      <c r="L17" s="18"/>
      <c r="M17" s="18"/>
      <c r="N17" s="18"/>
      <c r="O17" s="32"/>
      <c r="P17" s="18"/>
      <c r="Q17" s="40">
        <f t="shared" si="0"/>
        <v>0</v>
      </c>
      <c r="R17" s="18"/>
      <c r="S17" s="41">
        <f t="shared" si="1"/>
        <v>0</v>
      </c>
      <c r="T17" s="18"/>
      <c r="U17" s="20"/>
      <c r="V17" s="42"/>
      <c r="W17" s="20"/>
      <c r="X17" s="43">
        <f t="shared" si="2"/>
        <v>0</v>
      </c>
      <c r="Y17" s="18"/>
      <c r="Z17" s="50">
        <f t="shared" si="6"/>
        <v>0</v>
      </c>
      <c r="AA17" s="18"/>
      <c r="AB17" s="18"/>
      <c r="AC17" s="18"/>
      <c r="AD17" s="18"/>
      <c r="AE17" s="43">
        <f t="shared" si="3"/>
        <v>0</v>
      </c>
      <c r="AF17" s="18"/>
      <c r="AG17" s="29"/>
      <c r="AH17" s="43">
        <f t="shared" si="4"/>
        <v>0</v>
      </c>
      <c r="AI17" s="18"/>
      <c r="AJ17" s="18"/>
      <c r="AK17" s="18"/>
      <c r="AL17" s="19"/>
      <c r="AM17" s="18"/>
      <c r="AN17" s="54">
        <f t="shared" si="5"/>
        <v>0</v>
      </c>
    </row>
    <row r="18" s="2" customFormat="1" ht="13.2" spans="1:40">
      <c r="A18" s="18"/>
      <c r="B18" s="19"/>
      <c r="C18" s="19"/>
      <c r="D18" s="19"/>
      <c r="E18" s="19"/>
      <c r="F18" s="18"/>
      <c r="G18" s="19"/>
      <c r="H18" s="20"/>
      <c r="I18" s="20"/>
      <c r="J18" s="20"/>
      <c r="K18" s="20"/>
      <c r="L18" s="18"/>
      <c r="M18" s="18"/>
      <c r="N18" s="18"/>
      <c r="O18" s="29"/>
      <c r="P18" s="18"/>
      <c r="Q18" s="40">
        <f t="shared" si="0"/>
        <v>0</v>
      </c>
      <c r="R18" s="18"/>
      <c r="S18" s="41">
        <f t="shared" si="1"/>
        <v>0</v>
      </c>
      <c r="T18" s="18"/>
      <c r="U18" s="18"/>
      <c r="V18" s="42"/>
      <c r="W18" s="18"/>
      <c r="X18" s="43">
        <f t="shared" si="2"/>
        <v>0</v>
      </c>
      <c r="Y18" s="18"/>
      <c r="Z18" s="50">
        <f t="shared" si="6"/>
        <v>0</v>
      </c>
      <c r="AA18" s="18"/>
      <c r="AB18" s="18"/>
      <c r="AC18" s="18"/>
      <c r="AD18" s="18"/>
      <c r="AE18" s="43">
        <f t="shared" si="3"/>
        <v>0</v>
      </c>
      <c r="AF18" s="18"/>
      <c r="AG18" s="29"/>
      <c r="AH18" s="43">
        <f t="shared" si="4"/>
        <v>0</v>
      </c>
      <c r="AI18" s="18"/>
      <c r="AJ18" s="18"/>
      <c r="AK18" s="18"/>
      <c r="AL18" s="19"/>
      <c r="AM18" s="18"/>
      <c r="AN18" s="54">
        <f t="shared" si="5"/>
        <v>0</v>
      </c>
    </row>
    <row r="19" s="4" customFormat="1" spans="2:40">
      <c r="B19" s="3"/>
      <c r="C19" s="3"/>
      <c r="V19" s="45"/>
      <c r="AL19" s="56"/>
      <c r="AN19" s="56"/>
    </row>
    <row r="20" s="5" customFormat="1" ht="47" customHeight="1" spans="1:1">
      <c r="A20" s="5" t="s">
        <v>64</v>
      </c>
    </row>
  </sheetData>
  <autoFilter xmlns:etc="http://www.wps.cn/officeDocument/2017/etCustomData" ref="A4:XFC18" etc:filterBottomFollowUsedRange="0">
    <extLst/>
  </autoFilter>
  <mergeCells count="28">
    <mergeCell ref="A1:AN1"/>
    <mergeCell ref="L2:AN2"/>
    <mergeCell ref="L3:R3"/>
    <mergeCell ref="T3:W3"/>
    <mergeCell ref="Y3:AB3"/>
    <mergeCell ref="AF3:AG3"/>
    <mergeCell ref="A20:XFD20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S3:S4"/>
    <mergeCell ref="X3:X4"/>
    <mergeCell ref="AE3:AE4"/>
    <mergeCell ref="AH3:AH4"/>
    <mergeCell ref="AI3:AI4"/>
    <mergeCell ref="AJ3:AJ4"/>
    <mergeCell ref="AK3:AK4"/>
    <mergeCell ref="AL3:AL4"/>
    <mergeCell ref="AM3:AM4"/>
    <mergeCell ref="AN3:AN4"/>
  </mergeCells>
  <pageMargins left="0.75" right="0.7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研一</vt:lpstr>
      <vt:lpstr>研二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奕奕汝笙</cp:lastModifiedBy>
  <dcterms:created xsi:type="dcterms:W3CDTF">2015-04-25T12:23:00Z</dcterms:created>
  <dcterms:modified xsi:type="dcterms:W3CDTF">2026-09-16T02:59:32Z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B0C2A8D9137149C29182C9F8AEB31662_13</vt:lpwstr>
  </property>
  <property fmtid="{D5CDD505-2E9C-101B-9397-08002B2CF9AE}" pid="4" name="EM_Doc_Temp_ID">
    <vt:lpwstr>05CE1CDB-A18C-40CD-9F53-820F45C64999</vt:lpwstr>
  </property>
  <property fmtid="{D5CDD505-2E9C-101B-9397-08002B2CF9AE}" pid="5" name="CalculationRule">
    <vt:i4>0</vt:i4>
  </property>
</Properties>
</file>